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1485" windowWidth="15480" windowHeight="11640" tabRatio="868" activeTab="0"/>
  </bookViews>
  <sheets>
    <sheet name="ZEISS Oberkochen + Aalen" sheetId="1" r:id="rId1"/>
    <sheet name="Zeiss Accounts DE" sheetId="2" state="hidden" r:id="rId2"/>
  </sheets>
  <definedNames>
    <definedName name="_xlnm._FilterDatabase" localSheetId="1" hidden="1">'Zeiss Accounts DE'!$B$1:$G$29</definedName>
  </definedNames>
  <calcPr fullCalcOnLoad="1"/>
</workbook>
</file>

<file path=xl/sharedStrings.xml><?xml version="1.0" encoding="utf-8"?>
<sst xmlns="http://schemas.openxmlformats.org/spreadsheetml/2006/main" count="342" uniqueCount="183">
  <si>
    <t>Firma</t>
  </si>
  <si>
    <t>Tel. Durchwahl</t>
  </si>
  <si>
    <t>(  )</t>
  </si>
  <si>
    <t>NEIN (  )</t>
  </si>
  <si>
    <t>Markierung</t>
  </si>
  <si>
    <t>Anzahl</t>
  </si>
  <si>
    <t>Verpackung</t>
  </si>
  <si>
    <t>Inhalt</t>
  </si>
  <si>
    <t>Brutto (kg)</t>
  </si>
  <si>
    <t xml:space="preserve"> </t>
  </si>
  <si>
    <t>Bitte unbedingt angeben!</t>
  </si>
  <si>
    <t>(Zutreffendes bitte ankreuzen)</t>
  </si>
  <si>
    <t>An</t>
  </si>
  <si>
    <t xml:space="preserve">Zn/Sped. </t>
  </si>
  <si>
    <t xml:space="preserve">Sachbearbeiter </t>
  </si>
  <si>
    <t xml:space="preserve">Abteilung </t>
  </si>
  <si>
    <t xml:space="preserve">E-Mail  </t>
  </si>
  <si>
    <t>Name 1</t>
  </si>
  <si>
    <t>Name 2</t>
  </si>
  <si>
    <t>Straße</t>
  </si>
  <si>
    <t>Ladestelle</t>
  </si>
  <si>
    <t>PLZ/Ort</t>
  </si>
  <si>
    <t>Abholdatum</t>
  </si>
  <si>
    <t>Tel.-Nr.</t>
  </si>
  <si>
    <t>Avis</t>
  </si>
  <si>
    <t>Hebebühne</t>
  </si>
  <si>
    <t>Sonstiges</t>
  </si>
  <si>
    <t>Kunden-Nr. Empfänger</t>
  </si>
  <si>
    <t>Empfangsadresse</t>
  </si>
  <si>
    <t>Frankatur</t>
  </si>
  <si>
    <t>Warenwert in EUR</t>
  </si>
  <si>
    <t>Verbotskunde</t>
  </si>
  <si>
    <t>Produktauswahl</t>
  </si>
  <si>
    <t>Sendungsangaben</t>
  </si>
  <si>
    <t xml:space="preserve">Bestell-Nr.                           </t>
  </si>
  <si>
    <t>Bestell-Datum</t>
  </si>
  <si>
    <t>Kundennummer</t>
  </si>
  <si>
    <t>Abholadresse</t>
  </si>
  <si>
    <t xml:space="preserve">JA (X )    </t>
  </si>
  <si>
    <t>(Normalgut)</t>
  </si>
  <si>
    <t>(LZ 1 Arbeitstag)</t>
  </si>
  <si>
    <t>(bis 10:00 Uhr)</t>
  </si>
  <si>
    <t>(bis 12:00 Uhr)</t>
  </si>
  <si>
    <t>Rechnungsempfänger</t>
  </si>
  <si>
    <t xml:space="preserve">Abholzeit: von                 bis                  </t>
  </si>
  <si>
    <r>
      <t>targo</t>
    </r>
    <r>
      <rPr>
        <b/>
        <sz val="11"/>
        <rFont val="Arial"/>
        <family val="2"/>
      </rPr>
      <t>flex</t>
    </r>
  </si>
  <si>
    <r>
      <t>targo</t>
    </r>
    <r>
      <rPr>
        <b/>
        <sz val="11"/>
        <rFont val="Arial"/>
        <family val="2"/>
      </rPr>
      <t>speed</t>
    </r>
  </si>
  <si>
    <r>
      <t>targo</t>
    </r>
    <r>
      <rPr>
        <b/>
        <sz val="11"/>
        <rFont val="Arial"/>
        <family val="2"/>
      </rPr>
      <t>speed 10</t>
    </r>
  </si>
  <si>
    <r>
      <t>targo</t>
    </r>
    <r>
      <rPr>
        <b/>
        <sz val="11"/>
        <rFont val="Arial"/>
        <family val="2"/>
      </rPr>
      <t>speed 12</t>
    </r>
  </si>
  <si>
    <r>
      <t>targo</t>
    </r>
    <r>
      <rPr>
        <b/>
        <sz val="11"/>
        <rFont val="Arial"/>
        <family val="2"/>
      </rPr>
      <t>fix</t>
    </r>
  </si>
  <si>
    <r>
      <t>*</t>
    </r>
    <r>
      <rPr>
        <sz val="9"/>
        <rFont val="Arial"/>
        <family val="2"/>
      </rPr>
      <t xml:space="preserve"> Die Maße MÜSSEN angegeben werden wenn es sich NICHT um eine Europalette handelt</t>
    </r>
  </si>
  <si>
    <t>Dachser GmbH &amp; Co. KG</t>
  </si>
  <si>
    <t>Thomas-Dachser-Str. 1</t>
  </si>
  <si>
    <t>89129 Langenau</t>
  </si>
  <si>
    <t>DACHSER, Langenau</t>
  </si>
  <si>
    <t>ACCOUNT NAME</t>
  </si>
  <si>
    <t>STREET</t>
  </si>
  <si>
    <t>ZIP CODE</t>
  </si>
  <si>
    <t>CITY</t>
  </si>
  <si>
    <t>LLD</t>
  </si>
  <si>
    <t>ATG</t>
  </si>
  <si>
    <t>LEO</t>
  </si>
  <si>
    <t>SMT</t>
  </si>
  <si>
    <t>MED</t>
  </si>
  <si>
    <t>CZA</t>
  </si>
  <si>
    <t>Intergraph Deutschland GmbH, Betriebsstätte Aalen</t>
  </si>
  <si>
    <t>IMT</t>
  </si>
  <si>
    <t>Carl Zeiss Industrielle Messtechnik GmbH</t>
  </si>
  <si>
    <t>ZIMT</t>
  </si>
  <si>
    <t>SCO</t>
  </si>
  <si>
    <t>Carl Zeiss Jena GmbH, Standort Oberkochen</t>
  </si>
  <si>
    <t>Aalen</t>
  </si>
  <si>
    <t>Langenau 010</t>
  </si>
  <si>
    <t>Carl Zeiss AG</t>
  </si>
  <si>
    <t>Carl Zeiss Meditec AG</t>
  </si>
  <si>
    <t>Oberkochen</t>
  </si>
  <si>
    <t>Vol. / Maße *</t>
  </si>
  <si>
    <t>AS4</t>
  </si>
  <si>
    <t>Oberkochen (Langenau 010)</t>
  </si>
  <si>
    <t>Heinrich-Rieger-Str. 1</t>
  </si>
  <si>
    <t>73430</t>
  </si>
  <si>
    <t>73447</t>
  </si>
  <si>
    <t>89520</t>
  </si>
  <si>
    <t>Heidenheim</t>
  </si>
  <si>
    <t>Carl Zeiss Microscopy GmbH</t>
  </si>
  <si>
    <t>Carl Zeiss Vision GmbH</t>
  </si>
  <si>
    <t>73431</t>
  </si>
  <si>
    <t>85737</t>
  </si>
  <si>
    <t>Ismaning</t>
  </si>
  <si>
    <t>Carl Zeiss Jena GmbH</t>
  </si>
  <si>
    <t>ACCOUNT NUMBER</t>
  </si>
  <si>
    <t>RECHNUNGS-EMPFÄNGER</t>
  </si>
  <si>
    <t>ATG GmbH Analysen-Technik-Geräte</t>
  </si>
  <si>
    <t>Carl Zeiss Meditec AG - Außenlager Ebnat</t>
  </si>
  <si>
    <t>73432</t>
  </si>
  <si>
    <t>Aalen Ebnat</t>
  </si>
  <si>
    <t>Carl Zeiss IMT GmbH - Außenlager Ebnat</t>
  </si>
  <si>
    <t>Datum:</t>
  </si>
  <si>
    <t>Von</t>
  </si>
  <si>
    <t>Ja (  )</t>
  </si>
  <si>
    <t>Nein (  )</t>
  </si>
  <si>
    <t>Thomas-Dachser-Straße 1</t>
  </si>
  <si>
    <t>89129</t>
  </si>
  <si>
    <t>Langenau</t>
  </si>
  <si>
    <t>Key</t>
  </si>
  <si>
    <t>c/o Carl Zeiss Shared Services sp. z o.o.</t>
  </si>
  <si>
    <t>ul. Abpa A. Baraniaka 88E</t>
  </si>
  <si>
    <t>Poznan</t>
  </si>
  <si>
    <t>Carl Zeiss SMT GmbH</t>
  </si>
  <si>
    <t>Carl Zeiss Meditec Vertriebsgesellschaft mbH</t>
  </si>
  <si>
    <t>ZEISS Abholauftrag</t>
  </si>
  <si>
    <t>Carl Zeiss 3D Automation GmbH</t>
  </si>
  <si>
    <t>Kunden-Nr. Rechnungsempfänger</t>
  </si>
  <si>
    <r>
      <t>Fax</t>
    </r>
    <r>
      <rPr>
        <sz val="10"/>
        <rFont val="Arial"/>
        <family val="2"/>
      </rPr>
      <t xml:space="preserve"> 07345/802-2379</t>
    </r>
  </si>
  <si>
    <t>Auftragsannahme</t>
  </si>
  <si>
    <t>MTV</t>
  </si>
  <si>
    <t>Carl Zeiss Meditec AG - Standortlogistikzentrum</t>
  </si>
  <si>
    <t>10005512</t>
  </si>
  <si>
    <t>10008881</t>
  </si>
  <si>
    <t>10010308</t>
  </si>
  <si>
    <t>10006739</t>
  </si>
  <si>
    <t>10005123</t>
  </si>
  <si>
    <t>15041891</t>
  </si>
  <si>
    <t>46173669</t>
  </si>
  <si>
    <t>10005869</t>
  </si>
  <si>
    <t>28001338</t>
  </si>
  <si>
    <t>15027736</t>
  </si>
  <si>
    <t>15039380</t>
  </si>
  <si>
    <t>10004418</t>
  </si>
  <si>
    <t>10010254</t>
  </si>
  <si>
    <t>10008766</t>
  </si>
  <si>
    <t>15039363</t>
  </si>
  <si>
    <t>15110744</t>
  </si>
  <si>
    <t>61-131</t>
  </si>
  <si>
    <t xml:space="preserve">beschaffung.langenau@dachser.com </t>
  </si>
  <si>
    <t>Wacholdersteige 4</t>
  </si>
  <si>
    <t>Ferdinand-Porsche-Straße 17</t>
  </si>
  <si>
    <t>73479</t>
  </si>
  <si>
    <t>Ellwangen</t>
  </si>
  <si>
    <t>Willy-Messerschmitt-Straße 1</t>
  </si>
  <si>
    <t>73457</t>
  </si>
  <si>
    <t>Essingen</t>
  </si>
  <si>
    <t xml:space="preserve">15039994 </t>
  </si>
  <si>
    <t>46411930</t>
  </si>
  <si>
    <t>46378387</t>
  </si>
  <si>
    <t xml:space="preserve">46014001 </t>
  </si>
  <si>
    <t>Carl Zeiss IMT GmbH - Standortlogistikzentrum</t>
  </si>
  <si>
    <t>Customer Service</t>
  </si>
  <si>
    <r>
      <t>Tel</t>
    </r>
    <r>
      <rPr>
        <sz val="10"/>
        <rFont val="Arial"/>
        <family val="2"/>
      </rPr>
      <t xml:space="preserve"> 07345/802-2376</t>
    </r>
  </si>
  <si>
    <t>Tel: 07345 / 802 - 2376</t>
  </si>
  <si>
    <t>Fax: - 2379</t>
  </si>
  <si>
    <t>V220620Z</t>
  </si>
  <si>
    <t>Stand: 22.06.2020</t>
  </si>
  <si>
    <t>Jochen Schmidt</t>
  </si>
  <si>
    <t>07345/ 802 - 2379</t>
  </si>
  <si>
    <t>- 2375</t>
  </si>
  <si>
    <t>beschaffung.langenau@dachser.com</t>
  </si>
  <si>
    <t>Carl-Zeiss-Straße 22</t>
  </si>
  <si>
    <t>Rudolf-Eber-Straße 5</t>
  </si>
  <si>
    <t>46487086</t>
  </si>
  <si>
    <t>Carl Zeiss IMT GmbH - Außenlager Vohenstein II</t>
  </si>
  <si>
    <t>Robert-Bosch-Straße 23</t>
  </si>
  <si>
    <t>89542</t>
  </si>
  <si>
    <t>Herbrechtingen</t>
  </si>
  <si>
    <t>Triasstraße 10</t>
  </si>
  <si>
    <t>Carl-Zeiss-Straße 27</t>
  </si>
  <si>
    <t>Rudolf-Eber-Straße 11</t>
  </si>
  <si>
    <t>Carl-Zeiss-Straße 56</t>
  </si>
  <si>
    <t>46436280</t>
  </si>
  <si>
    <t>MSEM</t>
  </si>
  <si>
    <t>Carl Zeiss MultiSEM GmbH</t>
  </si>
  <si>
    <t>Rudolf-Eber-Straße 2</t>
  </si>
  <si>
    <t>Turnstraße 27</t>
  </si>
  <si>
    <t>Buchstraße 3</t>
  </si>
  <si>
    <t>Reichenbachstraße 3</t>
  </si>
  <si>
    <t>46085401</t>
  </si>
  <si>
    <t>46036446</t>
  </si>
  <si>
    <t>46030216</t>
  </si>
  <si>
    <t>46103939</t>
  </si>
  <si>
    <t>46030272</t>
  </si>
  <si>
    <t>46030168</t>
  </si>
  <si>
    <t>46030164</t>
  </si>
  <si>
    <t>46044281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</si>
</sst>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0000"/>
    <numFmt numFmtId="167" formatCode="[$-407]dddd\,\ d\.\ mmmm\ yyyy"/>
  </numFmts>
  <fonts count="5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28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sz val="7"/>
      <name val="Arial"/>
      <family val="2"/>
    </font>
    <font>
      <b/>
      <sz val="11"/>
      <color indexed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24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u val="single"/>
      <sz val="10"/>
      <color indexed="20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8"/>
      <name val="Segoe UI"/>
      <family val="2"/>
    </font>
    <font>
      <b/>
      <sz val="12"/>
      <color indexed="9"/>
      <name val="Calibri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u val="single"/>
      <sz val="10"/>
      <color theme="11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b/>
      <sz val="9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13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14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4" fillId="0" borderId="15" xfId="0" applyFont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" fillId="0" borderId="0" xfId="54" applyFont="1" applyAlignment="1">
      <alignment horizontal="left"/>
      <protection/>
    </xf>
    <xf numFmtId="0" fontId="2" fillId="0" borderId="0" xfId="54" applyFont="1">
      <alignment/>
      <protection/>
    </xf>
    <xf numFmtId="0" fontId="2" fillId="0" borderId="0" xfId="54" applyFont="1" applyAlignment="1">
      <alignment horizontal="center"/>
      <protection/>
    </xf>
    <xf numFmtId="0" fontId="3" fillId="0" borderId="0" xfId="54" applyFont="1" applyAlignment="1">
      <alignment horizontal="left"/>
      <protection/>
    </xf>
    <xf numFmtId="0" fontId="0" fillId="33" borderId="16" xfId="54" applyFont="1" applyFill="1" applyBorder="1" applyAlignment="1">
      <alignment horizontal="center"/>
      <protection/>
    </xf>
    <xf numFmtId="0" fontId="0" fillId="33" borderId="16" xfId="54" applyFont="1" applyFill="1" applyBorder="1">
      <alignment/>
      <protection/>
    </xf>
    <xf numFmtId="0" fontId="0" fillId="0" borderId="0" xfId="54" applyFont="1" applyFill="1" applyBorder="1">
      <alignment/>
      <protection/>
    </xf>
    <xf numFmtId="0" fontId="2" fillId="0" borderId="0" xfId="54" applyFont="1" applyAlignment="1">
      <alignment/>
      <protection/>
    </xf>
    <xf numFmtId="0" fontId="0" fillId="0" borderId="0" xfId="54" applyFont="1" applyBorder="1" applyAlignment="1">
      <alignment horizontal="center"/>
      <protection/>
    </xf>
    <xf numFmtId="0" fontId="0" fillId="0" borderId="0" xfId="54" applyFont="1">
      <alignment/>
      <protection/>
    </xf>
    <xf numFmtId="0" fontId="0" fillId="0" borderId="0" xfId="54" applyFont="1" applyBorder="1">
      <alignment/>
      <protection/>
    </xf>
    <xf numFmtId="49" fontId="2" fillId="0" borderId="0" xfId="54" applyNumberFormat="1" applyFont="1">
      <alignment/>
      <protection/>
    </xf>
    <xf numFmtId="49" fontId="0" fillId="33" borderId="16" xfId="54" applyNumberFormat="1" applyFont="1" applyFill="1" applyBorder="1">
      <alignment/>
      <protection/>
    </xf>
    <xf numFmtId="49" fontId="0" fillId="33" borderId="16" xfId="54" applyNumberFormat="1" applyFont="1" applyFill="1" applyBorder="1" quotePrefix="1">
      <alignment/>
      <protection/>
    </xf>
    <xf numFmtId="49" fontId="0" fillId="0" borderId="0" xfId="54" applyNumberFormat="1" applyFont="1">
      <alignment/>
      <protection/>
    </xf>
    <xf numFmtId="49" fontId="0" fillId="0" borderId="0" xfId="54" applyNumberFormat="1" applyFont="1" applyBorder="1">
      <alignment/>
      <protection/>
    </xf>
    <xf numFmtId="49" fontId="0" fillId="0" borderId="0" xfId="54" applyNumberFormat="1" applyFont="1" applyFill="1" applyBorder="1">
      <alignment/>
      <protection/>
    </xf>
    <xf numFmtId="0" fontId="0" fillId="0" borderId="0" xfId="54" applyFont="1" applyAlignment="1">
      <alignment horizontal="center"/>
      <protection/>
    </xf>
    <xf numFmtId="0" fontId="0" fillId="34" borderId="16" xfId="54" applyFont="1" applyFill="1" applyBorder="1" applyAlignment="1">
      <alignment horizontal="center"/>
      <protection/>
    </xf>
    <xf numFmtId="0" fontId="0" fillId="34" borderId="16" xfId="54" applyFont="1" applyFill="1" applyBorder="1">
      <alignment/>
      <protection/>
    </xf>
    <xf numFmtId="49" fontId="0" fillId="34" borderId="16" xfId="54" applyNumberFormat="1" applyFont="1" applyFill="1" applyBorder="1">
      <alignment/>
      <protection/>
    </xf>
    <xf numFmtId="14" fontId="0" fillId="0" borderId="0" xfId="54" applyNumberFormat="1" applyFont="1" applyFill="1" applyBorder="1">
      <alignment/>
      <protection/>
    </xf>
    <xf numFmtId="0" fontId="0" fillId="33" borderId="16" xfId="54" applyFont="1" applyFill="1" applyBorder="1" applyAlignment="1">
      <alignment horizontal="left"/>
      <protection/>
    </xf>
    <xf numFmtId="0" fontId="0" fillId="0" borderId="0" xfId="54" applyFont="1" applyAlignment="1">
      <alignment horizontal="left"/>
      <protection/>
    </xf>
    <xf numFmtId="0" fontId="3" fillId="30" borderId="13" xfId="0" applyFont="1" applyFill="1" applyBorder="1" applyAlignment="1">
      <alignment vertical="center"/>
    </xf>
    <xf numFmtId="0" fontId="13" fillId="30" borderId="10" xfId="0" applyFont="1" applyFill="1" applyBorder="1" applyAlignment="1">
      <alignment vertical="center"/>
    </xf>
    <xf numFmtId="0" fontId="0" fillId="0" borderId="0" xfId="0" applyFont="1" applyAlignment="1">
      <alignment horizontal="right"/>
    </xf>
    <xf numFmtId="49" fontId="2" fillId="0" borderId="0" xfId="54" applyNumberFormat="1" applyFont="1" applyAlignment="1">
      <alignment horizontal="left"/>
      <protection/>
    </xf>
    <xf numFmtId="49" fontId="3" fillId="0" borderId="0" xfId="54" applyNumberFormat="1" applyFont="1" applyAlignment="1">
      <alignment horizontal="left"/>
      <protection/>
    </xf>
    <xf numFmtId="49" fontId="0" fillId="33" borderId="16" xfId="54" applyNumberFormat="1" applyFont="1" applyFill="1" applyBorder="1" applyAlignment="1">
      <alignment horizontal="center"/>
      <protection/>
    </xf>
    <xf numFmtId="49" fontId="0" fillId="34" borderId="16" xfId="54" applyNumberFormat="1" applyFont="1" applyFill="1" applyBorder="1" applyAlignment="1">
      <alignment horizontal="center"/>
      <protection/>
    </xf>
    <xf numFmtId="49" fontId="0" fillId="33" borderId="16" xfId="54" applyNumberFormat="1" applyFont="1" applyFill="1" applyBorder="1" applyAlignment="1" quotePrefix="1">
      <alignment horizontal="center"/>
      <protection/>
    </xf>
    <xf numFmtId="0" fontId="0" fillId="33" borderId="17" xfId="54" applyFont="1" applyFill="1" applyBorder="1" applyAlignment="1">
      <alignment horizontal="center"/>
      <protection/>
    </xf>
    <xf numFmtId="0" fontId="0" fillId="34" borderId="17" xfId="54" applyFont="1" applyFill="1" applyBorder="1">
      <alignment/>
      <protection/>
    </xf>
    <xf numFmtId="49" fontId="0" fillId="34" borderId="17" xfId="54" applyNumberFormat="1" applyFont="1" applyFill="1" applyBorder="1">
      <alignment/>
      <protection/>
    </xf>
    <xf numFmtId="0" fontId="0" fillId="34" borderId="16" xfId="54" applyFont="1" applyFill="1" applyBorder="1" applyAlignment="1">
      <alignment horizontal="left"/>
      <protection/>
    </xf>
    <xf numFmtId="0" fontId="0" fillId="33" borderId="17" xfId="54" applyFont="1" applyFill="1" applyBorder="1" applyAlignment="1">
      <alignment horizontal="left"/>
      <protection/>
    </xf>
    <xf numFmtId="49" fontId="0" fillId="30" borderId="11" xfId="0" applyNumberFormat="1" applyFill="1" applyBorder="1" applyAlignment="1">
      <alignment horizontal="left" vertical="center"/>
    </xf>
    <xf numFmtId="49" fontId="0" fillId="30" borderId="12" xfId="0" applyNumberFormat="1" applyFill="1" applyBorder="1" applyAlignment="1">
      <alignment horizontal="left" vertical="center"/>
    </xf>
    <xf numFmtId="14" fontId="0" fillId="30" borderId="11" xfId="0" applyNumberFormat="1" applyFill="1" applyBorder="1" applyAlignment="1">
      <alignment horizontal="center" vertical="center"/>
    </xf>
    <xf numFmtId="14" fontId="0" fillId="30" borderId="12" xfId="0" applyNumberForma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7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/>
    </xf>
    <xf numFmtId="0" fontId="10" fillId="0" borderId="11" xfId="49" applyBorder="1" applyAlignment="1" applyProtection="1">
      <alignment vertical="center"/>
      <protection/>
    </xf>
    <xf numFmtId="0" fontId="10" fillId="0" borderId="12" xfId="49" applyBorder="1" applyAlignment="1" applyProtection="1">
      <alignment vertical="center"/>
      <protection/>
    </xf>
    <xf numFmtId="0" fontId="7" fillId="0" borderId="11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9" fontId="0" fillId="33" borderId="16" xfId="54" applyNumberFormat="1" applyFill="1" applyBorder="1">
      <alignment/>
      <protection/>
    </xf>
    <xf numFmtId="49" fontId="0" fillId="33" borderId="16" xfId="54" applyNumberFormat="1" applyFill="1" applyBorder="1" applyAlignment="1">
      <alignment horizontal="center"/>
      <protection/>
    </xf>
    <xf numFmtId="49" fontId="0" fillId="33" borderId="16" xfId="54" applyNumberFormat="1" applyFill="1" applyBorder="1" applyAlignment="1" quotePrefix="1">
      <alignment horizontal="right"/>
      <protection/>
    </xf>
    <xf numFmtId="49" fontId="10" fillId="33" borderId="16" xfId="49" applyNumberFormat="1" applyFill="1" applyBorder="1" applyAlignment="1" applyProtection="1">
      <alignment/>
      <protection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 2" xfId="47"/>
    <cellStyle name="Comma" xfId="48"/>
    <cellStyle name="Hyperlink" xfId="49"/>
    <cellStyle name="Neutral" xfId="50"/>
    <cellStyle name="Notiz" xfId="51"/>
    <cellStyle name="Percent" xfId="52"/>
    <cellStyle name="Schlecht" xfId="53"/>
    <cellStyle name="Standard 2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16</xdr:row>
      <xdr:rowOff>28575</xdr:rowOff>
    </xdr:from>
    <xdr:to>
      <xdr:col>1</xdr:col>
      <xdr:colOff>1133475</xdr:colOff>
      <xdr:row>17</xdr:row>
      <xdr:rowOff>142875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3571875"/>
          <a:ext cx="876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57150</xdr:rowOff>
    </xdr:from>
    <xdr:to>
      <xdr:col>3</xdr:col>
      <xdr:colOff>28575</xdr:colOff>
      <xdr:row>3</xdr:row>
      <xdr:rowOff>0</xdr:rowOff>
    </xdr:to>
    <xdr:pic>
      <xdr:nvPicPr>
        <xdr:cNvPr id="2" name="Picture 5" descr="DACHSER Intelligent Logistic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7150"/>
          <a:ext cx="21907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342900</xdr:colOff>
      <xdr:row>0</xdr:row>
      <xdr:rowOff>95250</xdr:rowOff>
    </xdr:from>
    <xdr:to>
      <xdr:col>9</xdr:col>
      <xdr:colOff>1238250</xdr:colOff>
      <xdr:row>4</xdr:row>
      <xdr:rowOff>0</xdr:rowOff>
    </xdr:to>
    <xdr:pic>
      <xdr:nvPicPr>
        <xdr:cNvPr id="3" name="Picture 6" descr="Logo_mit_Claim_transp"/>
        <xdr:cNvPicPr preferRelativeResize="1">
          <a:picLocks noChangeAspect="1"/>
        </xdr:cNvPicPr>
      </xdr:nvPicPr>
      <xdr:blipFill>
        <a:blip r:embed="rId3"/>
        <a:srcRect l="18518" r="19342" b="26341"/>
        <a:stretch>
          <a:fillRect/>
        </a:stretch>
      </xdr:blipFill>
      <xdr:spPr>
        <a:xfrm>
          <a:off x="7458075" y="95250"/>
          <a:ext cx="8953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46</xdr:row>
      <xdr:rowOff>180975</xdr:rowOff>
    </xdr:from>
    <xdr:to>
      <xdr:col>8</xdr:col>
      <xdr:colOff>295275</xdr:colOff>
      <xdr:row>48</xdr:row>
      <xdr:rowOff>228600</xdr:rowOff>
    </xdr:to>
    <xdr:sp>
      <xdr:nvSpPr>
        <xdr:cNvPr id="4" name="Pfeil nach links 1"/>
        <xdr:cNvSpPr>
          <a:spLocks/>
        </xdr:cNvSpPr>
      </xdr:nvSpPr>
      <xdr:spPr>
        <a:xfrm>
          <a:off x="4200525" y="9791700"/>
          <a:ext cx="2495550" cy="533400"/>
        </a:xfrm>
        <a:prstGeom prst="leftArrow">
          <a:avLst>
            <a:gd name="adj" fmla="val -39314"/>
          </a:avLst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Bitte hier Empfänger auswählen!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eschaffung.langenau@dachser.com" TargetMode="Externa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eschaffung.langenau@dachser.com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M61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7.28125" style="1" customWidth="1"/>
    <col min="2" max="2" width="19.8515625" style="1" customWidth="1"/>
    <col min="3" max="3" width="5.28125" style="1" customWidth="1"/>
    <col min="4" max="4" width="15.7109375" style="1" customWidth="1"/>
    <col min="5" max="5" width="13.8515625" style="1" customWidth="1"/>
    <col min="6" max="6" width="4.7109375" style="1" customWidth="1"/>
    <col min="7" max="7" width="15.57421875" style="1" customWidth="1"/>
    <col min="8" max="8" width="13.7109375" style="1" customWidth="1"/>
    <col min="9" max="9" width="10.7109375" style="1" customWidth="1"/>
    <col min="10" max="10" width="18.7109375" style="1" customWidth="1"/>
    <col min="11" max="16384" width="11.421875" style="1" customWidth="1"/>
  </cols>
  <sheetData>
    <row r="1" ht="17.25" customHeight="1"/>
    <row r="2" spans="1:9" ht="35.25">
      <c r="A2" s="2"/>
      <c r="B2" s="33"/>
      <c r="C2" s="33"/>
      <c r="D2" s="81" t="s">
        <v>110</v>
      </c>
      <c r="E2" s="81"/>
      <c r="F2" s="81"/>
      <c r="G2" s="81"/>
      <c r="H2" s="81"/>
      <c r="I2" s="81"/>
    </row>
    <row r="3" ht="12.75"/>
    <row r="4" ht="12.75"/>
    <row r="5" spans="1:3" ht="15.75">
      <c r="A5" s="3" t="s">
        <v>51</v>
      </c>
      <c r="B5" s="3"/>
      <c r="C5" s="4"/>
    </row>
    <row r="6" spans="1:3" ht="15.75">
      <c r="A6" s="3" t="s">
        <v>52</v>
      </c>
      <c r="B6" s="3"/>
      <c r="C6" s="4"/>
    </row>
    <row r="7" spans="1:10" ht="15.75">
      <c r="A7" s="3" t="s">
        <v>53</v>
      </c>
      <c r="B7" s="3"/>
      <c r="C7" s="4"/>
      <c r="G7" s="5"/>
      <c r="I7" s="6" t="s">
        <v>97</v>
      </c>
      <c r="J7" s="7"/>
    </row>
    <row r="8" spans="1:2" ht="6" customHeight="1">
      <c r="A8" s="8"/>
      <c r="B8" s="8"/>
    </row>
    <row r="9" spans="1:4" ht="15.75">
      <c r="A9" s="3" t="s">
        <v>149</v>
      </c>
      <c r="B9" s="4"/>
      <c r="C9" s="3"/>
      <c r="D9" s="3" t="s">
        <v>150</v>
      </c>
    </row>
    <row r="11" ht="13.5" thickBot="1"/>
    <row r="12" spans="1:10" ht="22.5" customHeight="1" thickBot="1">
      <c r="A12" s="3" t="s">
        <v>98</v>
      </c>
      <c r="B12" s="30" t="s">
        <v>0</v>
      </c>
      <c r="C12" s="95" t="s">
        <v>9</v>
      </c>
      <c r="D12" s="95"/>
      <c r="E12" s="96"/>
      <c r="F12" s="11" t="s">
        <v>12</v>
      </c>
      <c r="G12" s="12" t="s">
        <v>13</v>
      </c>
      <c r="H12" s="13" t="s">
        <v>54</v>
      </c>
      <c r="I12" s="9"/>
      <c r="J12" s="10"/>
    </row>
    <row r="13" spans="2:10" ht="22.5" customHeight="1" thickBot="1">
      <c r="B13" s="30" t="s">
        <v>14</v>
      </c>
      <c r="C13" s="95" t="s">
        <v>9</v>
      </c>
      <c r="D13" s="95"/>
      <c r="E13" s="96"/>
      <c r="G13" s="12" t="s">
        <v>14</v>
      </c>
      <c r="H13" s="97" t="s">
        <v>147</v>
      </c>
      <c r="I13" s="97"/>
      <c r="J13" s="14" t="s">
        <v>113</v>
      </c>
    </row>
    <row r="14" spans="2:10" ht="22.5" customHeight="1" thickBot="1">
      <c r="B14" s="30" t="s">
        <v>1</v>
      </c>
      <c r="C14" s="95"/>
      <c r="D14" s="95"/>
      <c r="E14" s="96"/>
      <c r="G14" s="12" t="s">
        <v>15</v>
      </c>
      <c r="H14" s="98" t="s">
        <v>114</v>
      </c>
      <c r="I14" s="98"/>
      <c r="J14" s="14" t="s">
        <v>148</v>
      </c>
    </row>
    <row r="15" spans="7:10" ht="22.5" customHeight="1" thickBot="1">
      <c r="G15" s="22" t="s">
        <v>16</v>
      </c>
      <c r="H15" s="93" t="s">
        <v>134</v>
      </c>
      <c r="I15" s="93"/>
      <c r="J15" s="94"/>
    </row>
    <row r="16" spans="1:10" ht="15.75" customHeight="1">
      <c r="A16" s="88" t="s">
        <v>32</v>
      </c>
      <c r="B16" s="88"/>
      <c r="C16" s="15" t="s">
        <v>2</v>
      </c>
      <c r="D16" s="16" t="s">
        <v>45</v>
      </c>
      <c r="E16" s="17" t="s">
        <v>39</v>
      </c>
      <c r="J16" s="18"/>
    </row>
    <row r="17" spans="3:5" ht="15.75" customHeight="1">
      <c r="C17" s="15" t="s">
        <v>2</v>
      </c>
      <c r="D17" s="16" t="s">
        <v>46</v>
      </c>
      <c r="E17" s="17" t="s">
        <v>40</v>
      </c>
    </row>
    <row r="18" spans="3:5" ht="15.75" customHeight="1">
      <c r="C18" s="15" t="s">
        <v>2</v>
      </c>
      <c r="D18" s="16" t="s">
        <v>47</v>
      </c>
      <c r="E18" s="17" t="s">
        <v>41</v>
      </c>
    </row>
    <row r="19" spans="3:5" ht="15.75" customHeight="1">
      <c r="C19" s="15" t="s">
        <v>2</v>
      </c>
      <c r="D19" s="16" t="s">
        <v>48</v>
      </c>
      <c r="E19" s="17" t="s">
        <v>42</v>
      </c>
    </row>
    <row r="20" spans="1:7" ht="15.75" customHeight="1" thickBot="1">
      <c r="A20" s="87" t="s">
        <v>11</v>
      </c>
      <c r="B20" s="87"/>
      <c r="C20" s="15" t="s">
        <v>2</v>
      </c>
      <c r="D20" s="16" t="s">
        <v>49</v>
      </c>
      <c r="E20" s="7"/>
      <c r="G20" s="19" t="s">
        <v>10</v>
      </c>
    </row>
    <row r="21" spans="7:9" ht="16.5" thickBot="1">
      <c r="G21" s="61" t="s">
        <v>34</v>
      </c>
      <c r="H21" s="74"/>
      <c r="I21" s="75"/>
    </row>
    <row r="22" spans="7:9" ht="16.5" thickBot="1">
      <c r="G22" s="61" t="s">
        <v>35</v>
      </c>
      <c r="H22" s="76"/>
      <c r="I22" s="77"/>
    </row>
    <row r="23" spans="2:4" ht="15.75">
      <c r="B23" s="3" t="s">
        <v>36</v>
      </c>
      <c r="C23" s="89"/>
      <c r="D23" s="89"/>
    </row>
    <row r="24" ht="6" customHeight="1"/>
    <row r="25" ht="15.75">
      <c r="B25" s="3" t="s">
        <v>37</v>
      </c>
    </row>
    <row r="26" ht="7.5" customHeight="1" thickBot="1"/>
    <row r="27" spans="2:10" ht="20.25" customHeight="1" thickBot="1">
      <c r="B27" s="23" t="s">
        <v>17</v>
      </c>
      <c r="C27" s="82"/>
      <c r="D27" s="82"/>
      <c r="E27" s="82"/>
      <c r="F27" s="83"/>
      <c r="G27" s="23" t="s">
        <v>23</v>
      </c>
      <c r="H27" s="82"/>
      <c r="I27" s="82"/>
      <c r="J27" s="83"/>
    </row>
    <row r="28" spans="2:10" ht="20.25" customHeight="1" thickBot="1">
      <c r="B28" s="23" t="s">
        <v>18</v>
      </c>
      <c r="C28" s="82"/>
      <c r="D28" s="82"/>
      <c r="E28" s="82"/>
      <c r="F28" s="83"/>
      <c r="G28" s="23" t="s">
        <v>24</v>
      </c>
      <c r="H28" s="24" t="s">
        <v>99</v>
      </c>
      <c r="I28" s="24" t="s">
        <v>100</v>
      </c>
      <c r="J28" s="25"/>
    </row>
    <row r="29" spans="2:10" ht="20.25" customHeight="1" thickBot="1">
      <c r="B29" s="23" t="s">
        <v>19</v>
      </c>
      <c r="C29" s="82"/>
      <c r="D29" s="82"/>
      <c r="E29" s="82"/>
      <c r="F29" s="83"/>
      <c r="G29" s="23" t="s">
        <v>25</v>
      </c>
      <c r="H29" s="24" t="s">
        <v>99</v>
      </c>
      <c r="I29" s="24" t="s">
        <v>100</v>
      </c>
      <c r="J29" s="25"/>
    </row>
    <row r="30" spans="2:10" ht="20.25" customHeight="1" thickBot="1">
      <c r="B30" s="23" t="s">
        <v>20</v>
      </c>
      <c r="C30" s="82"/>
      <c r="D30" s="82"/>
      <c r="E30" s="82"/>
      <c r="F30" s="83"/>
      <c r="G30" s="23" t="s">
        <v>26</v>
      </c>
      <c r="H30" s="82"/>
      <c r="I30" s="82"/>
      <c r="J30" s="83"/>
    </row>
    <row r="31" spans="2:10" ht="20.25" customHeight="1" thickBot="1">
      <c r="B31" s="23" t="s">
        <v>21</v>
      </c>
      <c r="C31" s="82"/>
      <c r="D31" s="82"/>
      <c r="E31" s="82"/>
      <c r="F31" s="83"/>
      <c r="G31" s="32"/>
      <c r="H31" s="92"/>
      <c r="I31" s="92"/>
      <c r="J31" s="85"/>
    </row>
    <row r="32" spans="2:10" ht="20.25" customHeight="1" thickBot="1">
      <c r="B32" s="86" t="s">
        <v>22</v>
      </c>
      <c r="C32" s="82"/>
      <c r="D32" s="82" t="s">
        <v>44</v>
      </c>
      <c r="E32" s="82"/>
      <c r="F32" s="83"/>
      <c r="G32" s="31"/>
      <c r="H32" s="90"/>
      <c r="I32" s="90"/>
      <c r="J32" s="91"/>
    </row>
    <row r="35" ht="15.75">
      <c r="B35" s="3" t="s">
        <v>33</v>
      </c>
    </row>
    <row r="36" ht="6" customHeight="1" thickBot="1">
      <c r="B36" s="20"/>
    </row>
    <row r="37" spans="2:10" ht="17.25" customHeight="1" thickBot="1">
      <c r="B37" s="86" t="s">
        <v>4</v>
      </c>
      <c r="C37" s="83"/>
      <c r="D37" s="26" t="s">
        <v>5</v>
      </c>
      <c r="E37" s="27" t="s">
        <v>6</v>
      </c>
      <c r="F37" s="86" t="s">
        <v>7</v>
      </c>
      <c r="G37" s="83"/>
      <c r="H37" s="27" t="s">
        <v>8</v>
      </c>
      <c r="I37" s="86" t="s">
        <v>76</v>
      </c>
      <c r="J37" s="83"/>
    </row>
    <row r="38" spans="2:10" ht="17.25" customHeight="1" thickBot="1">
      <c r="B38" s="84"/>
      <c r="C38" s="85"/>
      <c r="D38" s="28"/>
      <c r="E38" s="29"/>
      <c r="F38" s="84"/>
      <c r="G38" s="85"/>
      <c r="H38" s="29"/>
      <c r="I38" s="84"/>
      <c r="J38" s="85"/>
    </row>
    <row r="39" spans="2:10" ht="17.25" customHeight="1" thickBot="1">
      <c r="B39" s="84"/>
      <c r="C39" s="85"/>
      <c r="D39" s="28"/>
      <c r="E39" s="29"/>
      <c r="F39" s="84"/>
      <c r="G39" s="85"/>
      <c r="H39" s="29"/>
      <c r="I39" s="84"/>
      <c r="J39" s="85"/>
    </row>
    <row r="40" spans="2:10" ht="17.25" customHeight="1" thickBot="1">
      <c r="B40" s="84"/>
      <c r="C40" s="85"/>
      <c r="D40" s="28"/>
      <c r="E40" s="29"/>
      <c r="F40" s="84"/>
      <c r="G40" s="85"/>
      <c r="H40" s="29"/>
      <c r="I40" s="84"/>
      <c r="J40" s="85"/>
    </row>
    <row r="41" spans="2:10" ht="17.25" customHeight="1" thickBot="1">
      <c r="B41" s="84"/>
      <c r="C41" s="85"/>
      <c r="D41" s="28"/>
      <c r="E41" s="29"/>
      <c r="F41" s="84"/>
      <c r="G41" s="85"/>
      <c r="H41" s="29"/>
      <c r="I41" s="84"/>
      <c r="J41" s="85"/>
    </row>
    <row r="42" spans="2:10" ht="17.25" customHeight="1" thickBot="1">
      <c r="B42" s="84"/>
      <c r="C42" s="85"/>
      <c r="D42" s="28"/>
      <c r="E42" s="29"/>
      <c r="F42" s="84"/>
      <c r="G42" s="85"/>
      <c r="H42" s="29"/>
      <c r="I42" s="84"/>
      <c r="J42" s="85"/>
    </row>
    <row r="43" spans="2:10" ht="17.25" customHeight="1" thickBot="1">
      <c r="B43" s="84"/>
      <c r="C43" s="85"/>
      <c r="D43" s="28"/>
      <c r="E43" s="29"/>
      <c r="F43" s="84"/>
      <c r="G43" s="85"/>
      <c r="H43" s="29"/>
      <c r="I43" s="84"/>
      <c r="J43" s="85"/>
    </row>
    <row r="44" spans="2:10" ht="17.25" customHeight="1" thickBot="1">
      <c r="B44" s="84"/>
      <c r="C44" s="85"/>
      <c r="D44" s="28"/>
      <c r="E44" s="29"/>
      <c r="F44" s="84"/>
      <c r="G44" s="85"/>
      <c r="H44" s="29"/>
      <c r="I44" s="84"/>
      <c r="J44" s="85"/>
    </row>
    <row r="45" spans="2:10" ht="17.25" customHeight="1" thickBot="1">
      <c r="B45" s="84"/>
      <c r="C45" s="85"/>
      <c r="D45" s="28"/>
      <c r="E45" s="29"/>
      <c r="F45" s="84"/>
      <c r="G45" s="85"/>
      <c r="H45" s="29"/>
      <c r="I45" s="84"/>
      <c r="J45" s="85"/>
    </row>
    <row r="47" spans="5:10" ht="15.75">
      <c r="E47" s="3"/>
      <c r="J47" s="11" t="s">
        <v>50</v>
      </c>
    </row>
    <row r="48" ht="22.5" customHeight="1">
      <c r="B48" s="36">
        <v>1</v>
      </c>
    </row>
    <row r="49" ht="22.5" customHeight="1"/>
    <row r="50" spans="2:10" ht="18">
      <c r="B50" s="34" t="s">
        <v>27</v>
      </c>
      <c r="E50" s="62"/>
      <c r="G50" s="34" t="s">
        <v>112</v>
      </c>
      <c r="J50" s="62"/>
    </row>
    <row r="51" ht="6" customHeight="1"/>
    <row r="52" spans="2:7" ht="15">
      <c r="B52" s="34" t="s">
        <v>28</v>
      </c>
      <c r="G52" s="34" t="s">
        <v>43</v>
      </c>
    </row>
    <row r="53" ht="6" customHeight="1" thickBot="1">
      <c r="H53" s="4"/>
    </row>
    <row r="54" spans="2:13" ht="22.5" customHeight="1" thickBot="1">
      <c r="B54" s="78"/>
      <c r="C54" s="79"/>
      <c r="D54" s="79"/>
      <c r="E54" s="80"/>
      <c r="F54" s="35">
        <v>17</v>
      </c>
      <c r="G54" s="78"/>
      <c r="H54" s="79"/>
      <c r="I54" s="79"/>
      <c r="J54" s="80"/>
      <c r="M54" s="18"/>
    </row>
    <row r="55" spans="2:10" ht="22.5" customHeight="1" thickBot="1">
      <c r="B55" s="78"/>
      <c r="C55" s="79"/>
      <c r="D55" s="79"/>
      <c r="E55" s="80"/>
      <c r="F55" s="21"/>
      <c r="G55" s="78"/>
      <c r="H55" s="79"/>
      <c r="I55" s="79"/>
      <c r="J55" s="80"/>
    </row>
    <row r="56" spans="2:10" ht="22.5" customHeight="1" thickBot="1">
      <c r="B56" s="78"/>
      <c r="C56" s="79"/>
      <c r="D56" s="79"/>
      <c r="E56" s="80"/>
      <c r="F56" s="21"/>
      <c r="G56" s="78"/>
      <c r="H56" s="79"/>
      <c r="I56" s="79"/>
      <c r="J56" s="80"/>
    </row>
    <row r="57" spans="2:10" ht="22.5" customHeight="1" thickBot="1">
      <c r="B57" s="78"/>
      <c r="C57" s="79"/>
      <c r="D57" s="79"/>
      <c r="E57" s="80"/>
      <c r="G57" s="78"/>
      <c r="H57" s="79"/>
      <c r="I57" s="79"/>
      <c r="J57" s="80"/>
    </row>
    <row r="60" spans="2:9" s="8" customFormat="1" ht="12.75">
      <c r="B60" s="8" t="s">
        <v>29</v>
      </c>
      <c r="D60" s="8" t="s">
        <v>30</v>
      </c>
      <c r="G60" s="8" t="s">
        <v>31</v>
      </c>
      <c r="H60" s="8" t="s">
        <v>38</v>
      </c>
      <c r="I60" s="8" t="s">
        <v>3</v>
      </c>
    </row>
    <row r="61" spans="2:10" ht="21.75" customHeight="1">
      <c r="B61" s="7"/>
      <c r="D61" s="7"/>
      <c r="E61" s="7"/>
      <c r="J61" s="63" t="s">
        <v>151</v>
      </c>
    </row>
  </sheetData>
  <sheetProtection/>
  <mergeCells count="58">
    <mergeCell ref="B42:C42"/>
    <mergeCell ref="C12:E12"/>
    <mergeCell ref="B57:E57"/>
    <mergeCell ref="C13:E13"/>
    <mergeCell ref="C14:E14"/>
    <mergeCell ref="G57:J57"/>
    <mergeCell ref="G56:J56"/>
    <mergeCell ref="H13:I13"/>
    <mergeCell ref="H14:I14"/>
    <mergeCell ref="H30:J30"/>
    <mergeCell ref="H15:J15"/>
    <mergeCell ref="I41:J41"/>
    <mergeCell ref="B43:C43"/>
    <mergeCell ref="F45:G45"/>
    <mergeCell ref="B45:C45"/>
    <mergeCell ref="F41:G41"/>
    <mergeCell ref="F43:G43"/>
    <mergeCell ref="F42:G42"/>
    <mergeCell ref="B41:C41"/>
    <mergeCell ref="I42:J42"/>
    <mergeCell ref="I43:J43"/>
    <mergeCell ref="B54:E54"/>
    <mergeCell ref="B55:E55"/>
    <mergeCell ref="G55:J55"/>
    <mergeCell ref="G54:J54"/>
    <mergeCell ref="B44:C44"/>
    <mergeCell ref="I45:J45"/>
    <mergeCell ref="F44:G44"/>
    <mergeCell ref="F39:G39"/>
    <mergeCell ref="F40:G40"/>
    <mergeCell ref="C30:F30"/>
    <mergeCell ref="D32:F32"/>
    <mergeCell ref="B39:C39"/>
    <mergeCell ref="H32:J32"/>
    <mergeCell ref="F38:G38"/>
    <mergeCell ref="B38:C38"/>
    <mergeCell ref="C31:F31"/>
    <mergeCell ref="H31:J31"/>
    <mergeCell ref="B32:C32"/>
    <mergeCell ref="I44:J44"/>
    <mergeCell ref="A20:B20"/>
    <mergeCell ref="A16:B16"/>
    <mergeCell ref="I37:J37"/>
    <mergeCell ref="I39:J39"/>
    <mergeCell ref="B37:C37"/>
    <mergeCell ref="I40:J40"/>
    <mergeCell ref="C23:D23"/>
    <mergeCell ref="B40:C40"/>
    <mergeCell ref="H21:I21"/>
    <mergeCell ref="H22:I22"/>
    <mergeCell ref="B56:E56"/>
    <mergeCell ref="D2:I2"/>
    <mergeCell ref="C27:F27"/>
    <mergeCell ref="C28:F28"/>
    <mergeCell ref="C29:F29"/>
    <mergeCell ref="H27:J27"/>
    <mergeCell ref="I38:J38"/>
    <mergeCell ref="F37:G37"/>
  </mergeCells>
  <hyperlinks>
    <hyperlink ref="H15" r:id="rId1" display="beschaffung.langenau@dachser.com "/>
  </hyperlinks>
  <printOptions/>
  <pageMargins left="0.5118110236220472" right="0.2362204724409449" top="0.31496062992125984" bottom="0.4724409448818898" header="0.1968503937007874" footer="0.1968503937007874"/>
  <pageSetup fitToHeight="1" fitToWidth="1" horizontalDpi="600" verticalDpi="600" orientation="portrait" paperSize="9" scale="7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N3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2" sqref="B2"/>
    </sheetView>
  </sheetViews>
  <sheetFormatPr defaultColWidth="11.421875" defaultRowHeight="12.75"/>
  <cols>
    <col min="1" max="1" width="5.7109375" style="60" hidden="1" customWidth="1"/>
    <col min="2" max="2" width="10.7109375" style="54" customWidth="1"/>
    <col min="3" max="3" width="5.7109375" style="45" customWidth="1"/>
    <col min="4" max="4" width="39.7109375" style="47" customWidth="1"/>
    <col min="5" max="5" width="25.7109375" style="47" customWidth="1"/>
    <col min="6" max="6" width="10.7109375" style="52" customWidth="1"/>
    <col min="7" max="7" width="28.7109375" style="47" customWidth="1"/>
    <col min="8" max="8" width="3.7109375" style="46" customWidth="1"/>
    <col min="9" max="9" width="10.7109375" style="54" customWidth="1"/>
    <col min="10" max="10" width="39.7109375" style="46" customWidth="1"/>
    <col min="11" max="12" width="25.7109375" style="46" customWidth="1"/>
    <col min="13" max="13" width="10.7109375" style="51" customWidth="1"/>
    <col min="14" max="14" width="28.7109375" style="46" customWidth="1"/>
    <col min="15" max="16384" width="11.421875" style="46" customWidth="1"/>
  </cols>
  <sheetData>
    <row r="1" spans="1:9" ht="12.75">
      <c r="A1" s="37" t="s">
        <v>104</v>
      </c>
      <c r="B1" s="37" t="s">
        <v>90</v>
      </c>
      <c r="C1" s="39" t="s">
        <v>77</v>
      </c>
      <c r="D1" s="38" t="s">
        <v>55</v>
      </c>
      <c r="E1" s="38" t="s">
        <v>56</v>
      </c>
      <c r="F1" s="48" t="s">
        <v>57</v>
      </c>
      <c r="G1" s="38" t="s">
        <v>58</v>
      </c>
      <c r="H1" s="43"/>
      <c r="I1" s="37" t="s">
        <v>91</v>
      </c>
    </row>
    <row r="2" spans="1:8" ht="12.75">
      <c r="A2" s="37"/>
      <c r="B2" s="64"/>
      <c r="C2" s="39"/>
      <c r="D2" s="38"/>
      <c r="E2" s="38"/>
      <c r="F2" s="48"/>
      <c r="G2" s="38"/>
      <c r="H2" s="43"/>
    </row>
    <row r="3" spans="1:14" ht="15.75">
      <c r="A3" s="40"/>
      <c r="B3" s="65" t="s">
        <v>78</v>
      </c>
      <c r="C3" s="39"/>
      <c r="D3" s="38"/>
      <c r="E3" s="38"/>
      <c r="F3" s="48"/>
      <c r="G3" s="38"/>
      <c r="H3" s="43"/>
      <c r="I3" s="45"/>
      <c r="J3" s="47"/>
      <c r="K3" s="47"/>
      <c r="L3" s="47"/>
      <c r="M3" s="52"/>
      <c r="N3" s="47"/>
    </row>
    <row r="4" spans="1:14" ht="12.75">
      <c r="A4" s="59" t="str">
        <f aca="true" t="shared" si="0" ref="A4:A25">D4&amp;", "&amp;E4&amp;", "&amp;G4</f>
        <v>Carl Zeiss AG, Carl-Zeiss-Straße 22, Oberkochen</v>
      </c>
      <c r="B4" s="66" t="s">
        <v>117</v>
      </c>
      <c r="C4" s="41" t="s">
        <v>59</v>
      </c>
      <c r="D4" s="42" t="s">
        <v>73</v>
      </c>
      <c r="E4" s="42" t="s">
        <v>157</v>
      </c>
      <c r="F4" s="49" t="s">
        <v>81</v>
      </c>
      <c r="G4" s="42" t="s">
        <v>75</v>
      </c>
      <c r="H4" s="43"/>
      <c r="I4" s="55" t="s">
        <v>175</v>
      </c>
      <c r="J4" s="72" t="s">
        <v>73</v>
      </c>
      <c r="K4" s="56" t="s">
        <v>105</v>
      </c>
      <c r="L4" s="56" t="s">
        <v>106</v>
      </c>
      <c r="M4" s="57" t="s">
        <v>133</v>
      </c>
      <c r="N4" s="56" t="s">
        <v>107</v>
      </c>
    </row>
    <row r="5" spans="1:14" ht="12.75">
      <c r="A5" s="59" t="str">
        <f t="shared" si="0"/>
        <v>Carl Zeiss Industrielle Messtechnik GmbH, Carl-Zeiss-Straße 22, Oberkochen</v>
      </c>
      <c r="B5" s="66" t="s">
        <v>118</v>
      </c>
      <c r="C5" s="41" t="s">
        <v>66</v>
      </c>
      <c r="D5" s="42" t="s">
        <v>67</v>
      </c>
      <c r="E5" s="42" t="s">
        <v>157</v>
      </c>
      <c r="F5" s="49" t="s">
        <v>81</v>
      </c>
      <c r="G5" s="42" t="s">
        <v>75</v>
      </c>
      <c r="H5" s="43"/>
      <c r="I5" s="69" t="s">
        <v>176</v>
      </c>
      <c r="J5" s="73" t="s">
        <v>67</v>
      </c>
      <c r="K5" s="70" t="s">
        <v>105</v>
      </c>
      <c r="L5" s="70" t="s">
        <v>106</v>
      </c>
      <c r="M5" s="71" t="s">
        <v>133</v>
      </c>
      <c r="N5" s="70" t="s">
        <v>107</v>
      </c>
    </row>
    <row r="6" spans="1:14" ht="12.75">
      <c r="A6" s="59" t="str">
        <f t="shared" si="0"/>
        <v>Carl Zeiss Industrielle Messtechnik GmbH, Wacholdersteige 4, Oberkochen</v>
      </c>
      <c r="B6" s="66" t="s">
        <v>142</v>
      </c>
      <c r="C6" s="41"/>
      <c r="D6" s="42" t="s">
        <v>67</v>
      </c>
      <c r="E6" s="42" t="s">
        <v>135</v>
      </c>
      <c r="F6" s="49" t="s">
        <v>81</v>
      </c>
      <c r="G6" s="42" t="s">
        <v>75</v>
      </c>
      <c r="H6" s="43"/>
      <c r="I6" s="69" t="s">
        <v>176</v>
      </c>
      <c r="J6" s="73" t="s">
        <v>67</v>
      </c>
      <c r="K6" s="70" t="s">
        <v>105</v>
      </c>
      <c r="L6" s="70" t="s">
        <v>106</v>
      </c>
      <c r="M6" s="71" t="s">
        <v>133</v>
      </c>
      <c r="N6" s="70" t="s">
        <v>107</v>
      </c>
    </row>
    <row r="7" spans="1:14" ht="12.75">
      <c r="A7" s="59" t="str">
        <f t="shared" si="0"/>
        <v>Carl Zeiss IMT GmbH - Standortlogistikzentrum, Rudolf-Eber-Straße 5, Oberkochen</v>
      </c>
      <c r="B7" s="67" t="s">
        <v>145</v>
      </c>
      <c r="C7" s="41"/>
      <c r="D7" s="42" t="s">
        <v>146</v>
      </c>
      <c r="E7" s="42" t="s">
        <v>158</v>
      </c>
      <c r="F7" s="49" t="s">
        <v>81</v>
      </c>
      <c r="G7" s="42" t="s">
        <v>75</v>
      </c>
      <c r="H7" s="43"/>
      <c r="I7" s="69" t="s">
        <v>176</v>
      </c>
      <c r="J7" s="73" t="s">
        <v>67</v>
      </c>
      <c r="K7" s="70" t="s">
        <v>105</v>
      </c>
      <c r="L7" s="70" t="s">
        <v>106</v>
      </c>
      <c r="M7" s="71" t="s">
        <v>133</v>
      </c>
      <c r="N7" s="70" t="s">
        <v>107</v>
      </c>
    </row>
    <row r="8" spans="1:14" ht="12.75">
      <c r="A8" s="59" t="str">
        <f t="shared" si="0"/>
        <v>Carl Zeiss IMT GmbH - Außenlager Vohenstein II, Robert-Bosch-Straße 23, Herbrechtingen</v>
      </c>
      <c r="B8" s="66" t="s">
        <v>159</v>
      </c>
      <c r="C8" s="41"/>
      <c r="D8" s="42" t="s">
        <v>160</v>
      </c>
      <c r="E8" s="42" t="s">
        <v>161</v>
      </c>
      <c r="F8" s="50" t="s">
        <v>162</v>
      </c>
      <c r="G8" s="42" t="s">
        <v>163</v>
      </c>
      <c r="H8" s="43"/>
      <c r="I8" s="41" t="s">
        <v>176</v>
      </c>
      <c r="J8" s="59" t="s">
        <v>67</v>
      </c>
      <c r="K8" s="56" t="s">
        <v>105</v>
      </c>
      <c r="L8" s="56" t="s">
        <v>106</v>
      </c>
      <c r="M8" s="57" t="s">
        <v>133</v>
      </c>
      <c r="N8" s="56" t="s">
        <v>107</v>
      </c>
    </row>
    <row r="9" spans="1:14" ht="12.75">
      <c r="A9" s="59" t="str">
        <f t="shared" si="0"/>
        <v>Carl Zeiss IMT GmbH - Außenlager Ebnat, Triasstraße 10, Aalen Ebnat</v>
      </c>
      <c r="B9" s="67" t="s">
        <v>119</v>
      </c>
      <c r="C9" s="41"/>
      <c r="D9" s="42" t="s">
        <v>96</v>
      </c>
      <c r="E9" s="42" t="s">
        <v>164</v>
      </c>
      <c r="F9" s="50" t="s">
        <v>94</v>
      </c>
      <c r="G9" s="42" t="s">
        <v>95</v>
      </c>
      <c r="H9" s="43"/>
      <c r="I9" s="41" t="s">
        <v>176</v>
      </c>
      <c r="J9" s="59" t="s">
        <v>67</v>
      </c>
      <c r="K9" s="56" t="s">
        <v>105</v>
      </c>
      <c r="L9" s="56" t="s">
        <v>106</v>
      </c>
      <c r="M9" s="57" t="s">
        <v>133</v>
      </c>
      <c r="N9" s="56" t="s">
        <v>107</v>
      </c>
    </row>
    <row r="10" spans="1:14" ht="12.75">
      <c r="A10" s="59" t="str">
        <f t="shared" si="0"/>
        <v>Carl Zeiss Industrielle Messtechnik GmbH, Ferdinand-Porsche-Straße 17, Ellwangen</v>
      </c>
      <c r="B10" s="66" t="s">
        <v>143</v>
      </c>
      <c r="C10" s="41"/>
      <c r="D10" s="42" t="s">
        <v>67</v>
      </c>
      <c r="E10" s="42" t="s">
        <v>136</v>
      </c>
      <c r="F10" s="49" t="s">
        <v>137</v>
      </c>
      <c r="G10" s="42" t="s">
        <v>138</v>
      </c>
      <c r="H10" s="43"/>
      <c r="I10" s="41" t="s">
        <v>176</v>
      </c>
      <c r="J10" s="59" t="s">
        <v>67</v>
      </c>
      <c r="K10" s="56" t="s">
        <v>105</v>
      </c>
      <c r="L10" s="56" t="s">
        <v>106</v>
      </c>
      <c r="M10" s="57" t="s">
        <v>133</v>
      </c>
      <c r="N10" s="56" t="s">
        <v>107</v>
      </c>
    </row>
    <row r="11" spans="1:14" ht="12.75">
      <c r="A11" s="59" t="str">
        <f t="shared" si="0"/>
        <v>Carl Zeiss Industrielle Messtechnik GmbH, Heinrich-Rieger-Str. 1, Aalen</v>
      </c>
      <c r="B11" s="66" t="s">
        <v>120</v>
      </c>
      <c r="C11" s="41" t="s">
        <v>68</v>
      </c>
      <c r="D11" s="42" t="s">
        <v>67</v>
      </c>
      <c r="E11" s="42" t="s">
        <v>79</v>
      </c>
      <c r="F11" s="49" t="s">
        <v>80</v>
      </c>
      <c r="G11" s="42" t="s">
        <v>71</v>
      </c>
      <c r="H11" s="43"/>
      <c r="I11" s="41" t="s">
        <v>176</v>
      </c>
      <c r="J11" s="59" t="s">
        <v>67</v>
      </c>
      <c r="K11" s="56" t="s">
        <v>105</v>
      </c>
      <c r="L11" s="56" t="s">
        <v>106</v>
      </c>
      <c r="M11" s="57" t="s">
        <v>133</v>
      </c>
      <c r="N11" s="56" t="s">
        <v>107</v>
      </c>
    </row>
    <row r="12" spans="1:14" ht="12.75">
      <c r="A12" s="59" t="str">
        <f t="shared" si="0"/>
        <v>Carl Zeiss 3D Automation GmbH, Carl-Zeiss-Straße 27, Aalen</v>
      </c>
      <c r="B12" s="66" t="s">
        <v>130</v>
      </c>
      <c r="C12" s="41"/>
      <c r="D12" s="42" t="s">
        <v>111</v>
      </c>
      <c r="E12" s="42" t="s">
        <v>165</v>
      </c>
      <c r="F12" s="49" t="s">
        <v>86</v>
      </c>
      <c r="G12" s="42" t="s">
        <v>71</v>
      </c>
      <c r="H12" s="43"/>
      <c r="I12" s="41" t="s">
        <v>130</v>
      </c>
      <c r="J12" s="59" t="s">
        <v>111</v>
      </c>
      <c r="K12" s="56"/>
      <c r="L12" s="56" t="s">
        <v>165</v>
      </c>
      <c r="M12" s="57" t="s">
        <v>86</v>
      </c>
      <c r="N12" s="56" t="s">
        <v>71</v>
      </c>
    </row>
    <row r="13" spans="1:14" ht="12.75">
      <c r="A13" s="59" t="str">
        <f t="shared" si="0"/>
        <v>Carl Zeiss Industrielle Messtechnik GmbH, Willy-Messerschmitt-Straße 1, Essingen</v>
      </c>
      <c r="B13" s="66" t="s">
        <v>144</v>
      </c>
      <c r="C13" s="41"/>
      <c r="D13" s="42" t="s">
        <v>67</v>
      </c>
      <c r="E13" s="42" t="s">
        <v>139</v>
      </c>
      <c r="F13" s="49" t="s">
        <v>140</v>
      </c>
      <c r="G13" s="42" t="s">
        <v>141</v>
      </c>
      <c r="H13" s="43"/>
      <c r="I13" s="41" t="s">
        <v>176</v>
      </c>
      <c r="J13" s="59" t="s">
        <v>67</v>
      </c>
      <c r="K13" s="56" t="s">
        <v>105</v>
      </c>
      <c r="L13" s="56" t="s">
        <v>106</v>
      </c>
      <c r="M13" s="57" t="s">
        <v>133</v>
      </c>
      <c r="N13" s="56" t="s">
        <v>107</v>
      </c>
    </row>
    <row r="14" spans="1:14" ht="12.75">
      <c r="A14" s="59" t="str">
        <f t="shared" si="0"/>
        <v>Carl Zeiss Jena GmbH, Standort Oberkochen, Carl-Zeiss-Straße 22, Oberkochen</v>
      </c>
      <c r="B14" s="66" t="s">
        <v>121</v>
      </c>
      <c r="C14" s="41" t="s">
        <v>69</v>
      </c>
      <c r="D14" s="42" t="s">
        <v>70</v>
      </c>
      <c r="E14" s="42" t="s">
        <v>157</v>
      </c>
      <c r="F14" s="49" t="s">
        <v>81</v>
      </c>
      <c r="G14" s="42" t="s">
        <v>75</v>
      </c>
      <c r="H14" s="43"/>
      <c r="I14" s="41" t="s">
        <v>177</v>
      </c>
      <c r="J14" s="59" t="s">
        <v>89</v>
      </c>
      <c r="K14" s="56" t="s">
        <v>105</v>
      </c>
      <c r="L14" s="56" t="s">
        <v>106</v>
      </c>
      <c r="M14" s="57" t="s">
        <v>133</v>
      </c>
      <c r="N14" s="56" t="s">
        <v>107</v>
      </c>
    </row>
    <row r="15" spans="1:14" ht="12.75">
      <c r="A15" s="59" t="str">
        <f t="shared" si="0"/>
        <v>Carl Zeiss Meditec AG, Rudolf-Eber-Straße 11, Oberkochen</v>
      </c>
      <c r="B15" s="66" t="s">
        <v>122</v>
      </c>
      <c r="C15" s="41" t="s">
        <v>63</v>
      </c>
      <c r="D15" s="42" t="s">
        <v>74</v>
      </c>
      <c r="E15" s="42" t="s">
        <v>166</v>
      </c>
      <c r="F15" s="49" t="s">
        <v>81</v>
      </c>
      <c r="G15" s="42" t="s">
        <v>75</v>
      </c>
      <c r="H15" s="43"/>
      <c r="I15" s="55" t="s">
        <v>178</v>
      </c>
      <c r="J15" s="59" t="s">
        <v>74</v>
      </c>
      <c r="K15" s="42" t="s">
        <v>105</v>
      </c>
      <c r="L15" s="42" t="s">
        <v>106</v>
      </c>
      <c r="M15" s="50" t="s">
        <v>133</v>
      </c>
      <c r="N15" s="42" t="s">
        <v>107</v>
      </c>
    </row>
    <row r="16" spans="1:14" ht="12.75">
      <c r="A16" s="59" t="str">
        <f t="shared" si="0"/>
        <v>Carl Zeiss Meditec AG - Standortlogistikzentrum, Rudolf-Eber-Straße 5, Oberkochen</v>
      </c>
      <c r="B16" s="66" t="s">
        <v>123</v>
      </c>
      <c r="C16" s="41"/>
      <c r="D16" s="42" t="s">
        <v>116</v>
      </c>
      <c r="E16" s="42" t="s">
        <v>158</v>
      </c>
      <c r="F16" s="49" t="s">
        <v>81</v>
      </c>
      <c r="G16" s="42" t="s">
        <v>75</v>
      </c>
      <c r="H16" s="43"/>
      <c r="I16" s="55" t="s">
        <v>178</v>
      </c>
      <c r="J16" s="72" t="s">
        <v>74</v>
      </c>
      <c r="K16" s="56" t="s">
        <v>105</v>
      </c>
      <c r="L16" s="56" t="s">
        <v>106</v>
      </c>
      <c r="M16" s="57" t="s">
        <v>133</v>
      </c>
      <c r="N16" s="56" t="s">
        <v>107</v>
      </c>
    </row>
    <row r="17" spans="1:14" ht="12.75">
      <c r="A17" s="59" t="str">
        <f t="shared" si="0"/>
        <v>Carl Zeiss Meditec AG - Außenlager Ebnat, Triasstraße 10, Aalen Ebnat</v>
      </c>
      <c r="B17" s="66" t="s">
        <v>124</v>
      </c>
      <c r="C17" s="41"/>
      <c r="D17" s="42" t="s">
        <v>93</v>
      </c>
      <c r="E17" s="42" t="s">
        <v>164</v>
      </c>
      <c r="F17" s="49" t="s">
        <v>94</v>
      </c>
      <c r="G17" s="42" t="s">
        <v>95</v>
      </c>
      <c r="H17" s="43"/>
      <c r="I17" s="55" t="s">
        <v>178</v>
      </c>
      <c r="J17" s="72" t="s">
        <v>74</v>
      </c>
      <c r="K17" s="56" t="s">
        <v>105</v>
      </c>
      <c r="L17" s="56" t="s">
        <v>106</v>
      </c>
      <c r="M17" s="57" t="s">
        <v>133</v>
      </c>
      <c r="N17" s="56" t="s">
        <v>107</v>
      </c>
    </row>
    <row r="18" spans="1:14" ht="12.75">
      <c r="A18" s="59" t="str">
        <f t="shared" si="0"/>
        <v>Carl Zeiss Meditec Vertriebsgesellschaft mbH, Rudolf-Eber-Straße 11, Oberkochen</v>
      </c>
      <c r="B18" s="66" t="s">
        <v>125</v>
      </c>
      <c r="C18" s="41" t="s">
        <v>115</v>
      </c>
      <c r="D18" s="42" t="s">
        <v>109</v>
      </c>
      <c r="E18" s="42" t="s">
        <v>166</v>
      </c>
      <c r="F18" s="50" t="s">
        <v>81</v>
      </c>
      <c r="G18" s="42" t="s">
        <v>75</v>
      </c>
      <c r="H18" s="43"/>
      <c r="I18" s="55" t="s">
        <v>179</v>
      </c>
      <c r="J18" s="72" t="s">
        <v>109</v>
      </c>
      <c r="K18" s="56" t="s">
        <v>105</v>
      </c>
      <c r="L18" s="56" t="s">
        <v>106</v>
      </c>
      <c r="M18" s="57" t="s">
        <v>133</v>
      </c>
      <c r="N18" s="56" t="s">
        <v>107</v>
      </c>
    </row>
    <row r="19" spans="1:14" ht="12.75">
      <c r="A19" s="59" t="str">
        <f t="shared" si="0"/>
        <v>Carl Zeiss Microscopy GmbH, Carl-Zeiss-Straße 56, Oberkochen</v>
      </c>
      <c r="B19" s="67" t="s">
        <v>126</v>
      </c>
      <c r="C19" s="55" t="s">
        <v>61</v>
      </c>
      <c r="D19" s="56" t="s">
        <v>84</v>
      </c>
      <c r="E19" s="56" t="s">
        <v>167</v>
      </c>
      <c r="F19" s="57" t="s">
        <v>81</v>
      </c>
      <c r="G19" s="56" t="s">
        <v>75</v>
      </c>
      <c r="H19" s="43"/>
      <c r="I19" s="55" t="s">
        <v>180</v>
      </c>
      <c r="J19" s="72" t="s">
        <v>84</v>
      </c>
      <c r="K19" s="56" t="s">
        <v>105</v>
      </c>
      <c r="L19" s="56" t="s">
        <v>106</v>
      </c>
      <c r="M19" s="57" t="s">
        <v>133</v>
      </c>
      <c r="N19" s="56" t="s">
        <v>107</v>
      </c>
    </row>
    <row r="20" spans="1:14" ht="12.75">
      <c r="A20" s="59" t="str">
        <f t="shared" si="0"/>
        <v>Carl Zeiss MultiSEM GmbH, Carl-Zeiss-Straße 22, Oberkochen</v>
      </c>
      <c r="B20" s="66" t="s">
        <v>168</v>
      </c>
      <c r="C20" s="41" t="s">
        <v>169</v>
      </c>
      <c r="D20" s="42" t="s">
        <v>170</v>
      </c>
      <c r="E20" s="42" t="s">
        <v>157</v>
      </c>
      <c r="F20" s="49" t="s">
        <v>81</v>
      </c>
      <c r="G20" s="42" t="s">
        <v>75</v>
      </c>
      <c r="H20" s="43"/>
      <c r="I20" s="41" t="s">
        <v>168</v>
      </c>
      <c r="J20" s="59" t="s">
        <v>170</v>
      </c>
      <c r="K20" s="42"/>
      <c r="L20" s="42" t="s">
        <v>157</v>
      </c>
      <c r="M20" s="50" t="s">
        <v>81</v>
      </c>
      <c r="N20" s="42" t="s">
        <v>75</v>
      </c>
    </row>
    <row r="21" spans="1:14" ht="12.75">
      <c r="A21" s="59" t="str">
        <f t="shared" si="0"/>
        <v>Carl Zeiss SMT GmbH, Rudolf-Eber-Straße 2, Oberkochen</v>
      </c>
      <c r="B21" s="66" t="s">
        <v>127</v>
      </c>
      <c r="C21" s="41" t="s">
        <v>62</v>
      </c>
      <c r="D21" s="42" t="s">
        <v>108</v>
      </c>
      <c r="E21" s="42" t="s">
        <v>171</v>
      </c>
      <c r="F21" s="49" t="s">
        <v>81</v>
      </c>
      <c r="G21" s="42" t="s">
        <v>75</v>
      </c>
      <c r="H21" s="43"/>
      <c r="I21" s="41" t="s">
        <v>181</v>
      </c>
      <c r="J21" s="59" t="s">
        <v>108</v>
      </c>
      <c r="K21" s="42" t="s">
        <v>105</v>
      </c>
      <c r="L21" s="42" t="s">
        <v>106</v>
      </c>
      <c r="M21" s="50" t="s">
        <v>133</v>
      </c>
      <c r="N21" s="42" t="s">
        <v>107</v>
      </c>
    </row>
    <row r="22" spans="1:14" ht="12.75">
      <c r="A22" s="59" t="str">
        <f t="shared" si="0"/>
        <v>Carl Zeiss Vision GmbH, Turnstraße 27, Aalen</v>
      </c>
      <c r="B22" s="66" t="s">
        <v>128</v>
      </c>
      <c r="C22" s="41" t="s">
        <v>64</v>
      </c>
      <c r="D22" s="42" t="s">
        <v>85</v>
      </c>
      <c r="E22" s="42" t="s">
        <v>172</v>
      </c>
      <c r="F22" s="49" t="s">
        <v>80</v>
      </c>
      <c r="G22" s="42" t="s">
        <v>71</v>
      </c>
      <c r="H22" s="58"/>
      <c r="I22" s="41" t="s">
        <v>182</v>
      </c>
      <c r="J22" s="59" t="s">
        <v>85</v>
      </c>
      <c r="K22" s="56" t="s">
        <v>105</v>
      </c>
      <c r="L22" s="56" t="s">
        <v>106</v>
      </c>
      <c r="M22" s="57" t="s">
        <v>133</v>
      </c>
      <c r="N22" s="56" t="s">
        <v>107</v>
      </c>
    </row>
    <row r="23" spans="1:14" ht="12.75">
      <c r="A23" s="59" t="str">
        <f t="shared" si="0"/>
        <v>Carl Zeiss Vision GmbH, Thomas-Dachser-Straße 1, Langenau</v>
      </c>
      <c r="B23" s="66" t="s">
        <v>129</v>
      </c>
      <c r="C23" s="41"/>
      <c r="D23" s="42" t="s">
        <v>85</v>
      </c>
      <c r="E23" s="42" t="s">
        <v>101</v>
      </c>
      <c r="F23" s="49" t="s">
        <v>102</v>
      </c>
      <c r="G23" s="42" t="s">
        <v>103</v>
      </c>
      <c r="H23" s="43"/>
      <c r="I23" s="41" t="s">
        <v>182</v>
      </c>
      <c r="J23" s="59" t="s">
        <v>85</v>
      </c>
      <c r="K23" s="56" t="s">
        <v>105</v>
      </c>
      <c r="L23" s="56" t="s">
        <v>106</v>
      </c>
      <c r="M23" s="57" t="s">
        <v>133</v>
      </c>
      <c r="N23" s="56" t="s">
        <v>107</v>
      </c>
    </row>
    <row r="24" spans="1:14" ht="12.75">
      <c r="A24" s="59" t="str">
        <f t="shared" si="0"/>
        <v>ATG GmbH Analysen-Technik-Geräte, Buchstraße 3, Heidenheim</v>
      </c>
      <c r="B24" s="66" t="s">
        <v>131</v>
      </c>
      <c r="C24" s="41" t="s">
        <v>60</v>
      </c>
      <c r="D24" s="42" t="s">
        <v>92</v>
      </c>
      <c r="E24" s="42" t="s">
        <v>173</v>
      </c>
      <c r="F24" s="49" t="s">
        <v>82</v>
      </c>
      <c r="G24" s="42" t="s">
        <v>83</v>
      </c>
      <c r="H24" s="43"/>
      <c r="I24" s="41" t="s">
        <v>131</v>
      </c>
      <c r="J24" s="59" t="s">
        <v>92</v>
      </c>
      <c r="K24" s="56"/>
      <c r="L24" s="56" t="s">
        <v>173</v>
      </c>
      <c r="M24" s="57" t="s">
        <v>82</v>
      </c>
      <c r="N24" s="56" t="s">
        <v>83</v>
      </c>
    </row>
    <row r="25" spans="1:14" ht="12.75">
      <c r="A25" s="59" t="str">
        <f t="shared" si="0"/>
        <v>Intergraph Deutschland GmbH, Betriebsstätte Aalen, Reichenbachstraße 3, Ismaning</v>
      </c>
      <c r="B25" s="68" t="s">
        <v>132</v>
      </c>
      <c r="C25" s="41"/>
      <c r="D25" s="42" t="s">
        <v>65</v>
      </c>
      <c r="E25" s="42" t="s">
        <v>174</v>
      </c>
      <c r="F25" s="49" t="s">
        <v>87</v>
      </c>
      <c r="G25" s="42" t="s">
        <v>88</v>
      </c>
      <c r="H25" s="43"/>
      <c r="I25" s="41" t="s">
        <v>132</v>
      </c>
      <c r="J25" s="59" t="s">
        <v>65</v>
      </c>
      <c r="K25" s="56"/>
      <c r="L25" s="56" t="s">
        <v>174</v>
      </c>
      <c r="M25" s="57" t="s">
        <v>87</v>
      </c>
      <c r="N25" s="56" t="s">
        <v>88</v>
      </c>
    </row>
    <row r="26" spans="1:8" ht="12.75">
      <c r="A26" s="37"/>
      <c r="B26" s="64"/>
      <c r="C26" s="39"/>
      <c r="D26" s="38"/>
      <c r="E26" s="38"/>
      <c r="F26" s="48"/>
      <c r="G26" s="38"/>
      <c r="H26" s="43"/>
    </row>
    <row r="27" spans="1:14" ht="12.75">
      <c r="A27" s="59"/>
      <c r="B27" s="99" t="s">
        <v>72</v>
      </c>
      <c r="C27" s="100"/>
      <c r="D27" s="99" t="s">
        <v>153</v>
      </c>
      <c r="E27" s="99" t="s">
        <v>154</v>
      </c>
      <c r="F27" s="101" t="s">
        <v>155</v>
      </c>
      <c r="G27" s="102" t="s">
        <v>156</v>
      </c>
      <c r="H27" s="43"/>
      <c r="J27" s="43"/>
      <c r="K27" s="43"/>
      <c r="L27" s="43"/>
      <c r="M27" s="53"/>
      <c r="N27" s="43"/>
    </row>
    <row r="28" spans="1:14" ht="12.75">
      <c r="A28" s="37"/>
      <c r="B28" s="64"/>
      <c r="C28" s="39"/>
      <c r="D28" s="38"/>
      <c r="E28" s="38"/>
      <c r="F28" s="48"/>
      <c r="G28" s="38"/>
      <c r="H28" s="43"/>
      <c r="J28" s="43"/>
      <c r="K28" s="43"/>
      <c r="L28" s="43"/>
      <c r="M28" s="53"/>
      <c r="N28" s="43"/>
    </row>
    <row r="29" spans="1:14" ht="12.75">
      <c r="A29" s="37"/>
      <c r="B29" s="64"/>
      <c r="C29" s="39"/>
      <c r="D29" s="38"/>
      <c r="E29" s="38"/>
      <c r="F29" s="48"/>
      <c r="G29" s="38"/>
      <c r="H29" s="43"/>
      <c r="J29" s="43"/>
      <c r="K29" s="43"/>
      <c r="L29" s="43"/>
      <c r="M29" s="53"/>
      <c r="N29" s="43"/>
    </row>
    <row r="30" ht="12.75" customHeight="1">
      <c r="H30" s="47"/>
    </row>
    <row r="31" spans="1:8" ht="12.75" customHeight="1">
      <c r="A31" s="37"/>
      <c r="B31" s="44" t="s">
        <v>152</v>
      </c>
      <c r="H31" s="47"/>
    </row>
    <row r="32" ht="12.75" customHeight="1">
      <c r="H32" s="47"/>
    </row>
    <row r="33" ht="12.75" customHeight="1">
      <c r="H33" s="47"/>
    </row>
    <row r="34" ht="12.75" customHeight="1">
      <c r="H34" s="47"/>
    </row>
  </sheetData>
  <sheetProtection/>
  <autoFilter ref="B1:G29"/>
  <hyperlinks>
    <hyperlink ref="G27" r:id="rId1" display="beschaffung.langenau@dachser.com"/>
  </hyperlinks>
  <printOptions/>
  <pageMargins left="0.31496062992125984" right="0.2362204724409449" top="0.984251968503937" bottom="2.66" header="0.5118110236220472" footer="0.5118110236220472"/>
  <pageSetup fitToHeight="0" fitToWidth="1" horizontalDpi="600" verticalDpi="600" orientation="landscape" paperSize="8" scale="7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DACHSER GmbH &amp; Co. KG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DACHSER GmbH &amp; Co. KG</dc:creator>
  <cp:keywords/>
  <dc:description/>
  <cp:lastModifiedBy>Amshoff, Michael</cp:lastModifiedBy>
  <cp:lastPrinted>2014-07-30T12:21:22Z</cp:lastPrinted>
  <dcterms:created xsi:type="dcterms:W3CDTF">2002-10-21T09:36:30Z</dcterms:created>
  <dcterms:modified xsi:type="dcterms:W3CDTF">2020-06-22T12:41:26Z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